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Instructions" sheetId="1" r:id="rId1"/>
    <sheet name="Scorecard" sheetId="2" r:id="rId2"/>
    <sheet name="Records" sheetId="3" r:id="rId3"/>
  </sheets>
  <definedNames/>
  <calcPr fullCalcOnLoad="1"/>
</workbook>
</file>

<file path=xl/sharedStrings.xml><?xml version="1.0" encoding="utf-8"?>
<sst xmlns="http://schemas.openxmlformats.org/spreadsheetml/2006/main" count="94" uniqueCount="66">
  <si>
    <t>Sustainability Scorecard Instructions</t>
  </si>
  <si>
    <r>
      <rPr>
        <b/>
        <sz val="12"/>
        <rFont val="Arial"/>
        <family val="2"/>
      </rPr>
      <t xml:space="preserve">The purpose </t>
    </r>
    <r>
      <rPr>
        <sz val="12"/>
        <rFont val="Arial"/>
        <family val="2"/>
      </rPr>
      <t xml:space="preserve">of this Sustainability Scorecard is to help businesses to assess their progress towards a very sustainable position.  It requires someone who is familiar with the site to complete, but it is not meant to be an exam.  The assessor must use their judgement and knowledge to fairly assess the situation.  The assessor must be realistic, honest and adopt high standards to score the maximum points.  Each Method should be assessed on its own merits within the business. </t>
    </r>
  </si>
  <si>
    <t>To assist with records, enter the name of the Business being assessed, as well as the Measure Number and Date in the appropriate cells at the top of the sheet.  These will be used to record the results over time.</t>
  </si>
  <si>
    <r>
      <rPr>
        <sz val="12"/>
        <rFont val="Arial"/>
        <family val="2"/>
      </rPr>
      <t xml:space="preserve">1.  </t>
    </r>
    <r>
      <rPr>
        <b/>
        <sz val="12"/>
        <rFont val="Arial"/>
        <family val="2"/>
      </rPr>
      <t xml:space="preserve">Objective:  </t>
    </r>
    <r>
      <rPr>
        <sz val="12"/>
        <rFont val="Arial"/>
        <family val="2"/>
      </rPr>
      <t>This is a broad goal that is crucial for sustainability.  Some of these may not be feasible  here at this time. They are being targeted elsewhere in the world so the technology to achieve the objective will become available as our Region catches up.</t>
    </r>
  </si>
  <si>
    <r>
      <rPr>
        <sz val="12"/>
        <rFont val="Arial"/>
        <family val="2"/>
      </rPr>
      <t xml:space="preserve">2.  </t>
    </r>
    <r>
      <rPr>
        <b/>
        <sz val="12"/>
        <rFont val="Arial"/>
        <family val="2"/>
      </rPr>
      <t xml:space="preserve">Method: </t>
    </r>
    <r>
      <rPr>
        <sz val="12"/>
        <rFont val="Arial"/>
        <family val="2"/>
      </rPr>
      <t>This  is a means to reduce environmental impacts caused by your activities.  These are broad and many smaller components could be adopted in each method.   If the method is difficult for a business, this does not make it inappropriate.  Up to 20 points per method can be recorded,  distributed as described below.  If a Method is rated n, it is not applicable to the business and there must be no scores in this row.</t>
    </r>
  </si>
  <si>
    <r>
      <rPr>
        <sz val="12"/>
        <rFont val="Arial"/>
        <family val="2"/>
      </rPr>
      <t xml:space="preserve">3. </t>
    </r>
    <r>
      <rPr>
        <b/>
        <sz val="12"/>
        <rFont val="Arial"/>
        <family val="2"/>
      </rPr>
      <t>Applicable:</t>
    </r>
    <r>
      <rPr>
        <sz val="12"/>
        <rFont val="Arial"/>
        <family val="2"/>
      </rPr>
      <t xml:space="preserve">  Determine if the method is applicable for your business. If it is, enter </t>
    </r>
    <r>
      <rPr>
        <b/>
        <sz val="12"/>
        <rFont val="Arial"/>
        <family val="2"/>
      </rPr>
      <t>y</t>
    </r>
    <r>
      <rPr>
        <sz val="12"/>
        <rFont val="Arial"/>
        <family val="2"/>
      </rPr>
      <t xml:space="preserve"> in the Applicable column.  Otherwise, enter </t>
    </r>
    <r>
      <rPr>
        <b/>
        <sz val="12"/>
        <rFont val="Arial"/>
        <family val="2"/>
      </rPr>
      <t>n</t>
    </r>
    <r>
      <rPr>
        <sz val="12"/>
        <rFont val="Arial"/>
        <family val="2"/>
      </rPr>
      <t xml:space="preserve">.  To rate a ‘y’, it has to be something the business is involved in or using and the technology required to effect change is currently available.  Think of your Supply and Dispatch chains as a part of the assessment of your business as they can generate a lot of waste. </t>
    </r>
    <r>
      <rPr>
        <b/>
        <sz val="12"/>
        <rFont val="Arial"/>
        <family val="2"/>
      </rPr>
      <t>The number of ‘y’s in this column is critical to the final calculation</t>
    </r>
    <r>
      <rPr>
        <sz val="12"/>
        <rFont val="Arial"/>
        <family val="2"/>
      </rPr>
      <t xml:space="preserve">.   </t>
    </r>
  </si>
  <si>
    <r>
      <rPr>
        <sz val="12"/>
        <rFont val="arial"/>
        <family val="2"/>
      </rPr>
      <t>4</t>
    </r>
    <r>
      <rPr>
        <b/>
        <sz val="12"/>
        <rFont val="arial"/>
        <family val="2"/>
      </rPr>
      <t xml:space="preserve">. Progress: </t>
    </r>
    <r>
      <rPr>
        <sz val="12"/>
        <rFont val="arial"/>
        <family val="2"/>
      </rPr>
      <t xml:space="preserve"> This can be thought of in two sections:  Planed and Implemented; Once you have decided a method is applicable to you, you need to</t>
    </r>
    <r>
      <rPr>
        <b/>
        <sz val="12"/>
        <rFont val="arial"/>
        <family val="2"/>
      </rPr>
      <t xml:space="preserve"> Plan as to how the method will be addressed to reduce it’s impact.  Score between 1 and 5 points</t>
    </r>
    <r>
      <rPr>
        <sz val="12"/>
        <rFont val="arial"/>
        <family val="2"/>
      </rPr>
      <t xml:space="preserve"> depending on how far your planning has progressed.  If the Plans finalised and </t>
    </r>
    <r>
      <rPr>
        <b/>
        <sz val="12"/>
        <rFont val="arial"/>
        <family val="2"/>
      </rPr>
      <t>Implementation commences, score between 6 and 10 points</t>
    </r>
    <r>
      <rPr>
        <sz val="12"/>
        <rFont val="arial"/>
        <family val="2"/>
      </rPr>
      <t xml:space="preserve"> depending on progress achieved. </t>
    </r>
  </si>
  <si>
    <r>
      <rPr>
        <sz val="12"/>
        <rFont val="arial"/>
        <family val="2"/>
      </rPr>
      <t xml:space="preserve">5.  </t>
    </r>
    <r>
      <rPr>
        <b/>
        <sz val="12"/>
        <rFont val="arial"/>
        <family val="2"/>
      </rPr>
      <t>Result</t>
    </r>
    <r>
      <rPr>
        <sz val="12"/>
        <rFont val="arial"/>
        <family val="2"/>
      </rPr>
      <t>:  The project has been completed and it has resulted in xx% saving of Energy, waste, Land area etc. This is a Quantity score for the group where 1 is  scored for each 10% of the item being assessed.  If the group save 30 % of their waste stream then they score 3, If 100 % then they score 10. This may be difficult to determine,  However, it may be reflected in reduced costs, the number of bins or skips emptied, or energy saved. The measure you adopt is correct and should be noted for future assessments.</t>
    </r>
  </si>
  <si>
    <r>
      <rPr>
        <b/>
        <sz val="12"/>
        <rFont val="arial"/>
        <family val="2"/>
      </rPr>
      <t>6.  Calculations:</t>
    </r>
    <r>
      <rPr>
        <sz val="12"/>
        <rFont val="arial"/>
        <family val="2"/>
      </rPr>
      <t>The calculated result uses the number of Methods assessed as Applicable and the Sum of all scores in the Progress and Result columns.   The rows  with n in the Applicable column are not counted.</t>
    </r>
  </si>
  <si>
    <r>
      <rPr>
        <b/>
        <sz val="12"/>
        <rFont val="arial"/>
        <family val="2"/>
      </rPr>
      <t>7. Score: The final score</t>
    </r>
    <r>
      <rPr>
        <sz val="12"/>
        <rFont val="arial"/>
        <family val="2"/>
      </rPr>
      <t xml:space="preserve"> is calculated as a percentage of the potential total scores for all </t>
    </r>
    <r>
      <rPr>
        <b/>
        <sz val="12"/>
        <rFont val="arial"/>
        <family val="2"/>
      </rPr>
      <t>Methods</t>
    </r>
    <r>
      <rPr>
        <sz val="12"/>
        <rFont val="arial"/>
        <family val="2"/>
      </rPr>
      <t xml:space="preserve"> the business assesses as applicable to them.  The maximum score is 100.  The number of Methods assessed as Applicable to each site is also a valuable element to this methodology.  </t>
    </r>
  </si>
  <si>
    <r>
      <rPr>
        <b/>
        <sz val="12"/>
        <rFont val="arial"/>
        <family val="2"/>
      </rPr>
      <t xml:space="preserve">8.  Records:  The Record sheet </t>
    </r>
    <r>
      <rPr>
        <sz val="12"/>
        <rFont val="arial"/>
        <family val="2"/>
      </rPr>
      <t xml:space="preserve">has instructions to store your results for different assessments over time.  </t>
    </r>
  </si>
  <si>
    <t>General</t>
  </si>
  <si>
    <t>1.  The spreadsheet is protected by the password Murray.  Users should not need this.  If there are problems with the calculations, email info@gadsa.net for help.</t>
  </si>
  <si>
    <t>2.  While this Sustainability Scorecard was developed with Businesses in mind, it is feasible for use by households or other groups to assess their own scores.</t>
  </si>
  <si>
    <t>3.  GADSA welcomes feedback on the Scorecard with Emails to info@gadsa.net the preferred method.</t>
  </si>
  <si>
    <t>END</t>
  </si>
  <si>
    <t>Sustainability Scorecard</t>
  </si>
  <si>
    <t>Measure</t>
  </si>
  <si>
    <t>Date</t>
  </si>
  <si>
    <t>Business Name</t>
  </si>
  <si>
    <t>Applicable</t>
  </si>
  <si>
    <t>Progress</t>
  </si>
  <si>
    <t>Result</t>
  </si>
  <si>
    <t>Objective</t>
  </si>
  <si>
    <t>Method</t>
  </si>
  <si>
    <t>y or n</t>
  </si>
  <si>
    <t xml:space="preserve"> 0 to 10</t>
  </si>
  <si>
    <t>0 to 10</t>
  </si>
  <si>
    <t>Assess business</t>
  </si>
  <si>
    <t>Assess your energy efficiency (CCIQ) and greenhouse gas emissions as per AS ISO 14064</t>
  </si>
  <si>
    <t>n</t>
  </si>
  <si>
    <t>Energy: Electricity from Renewable Energy</t>
  </si>
  <si>
    <r>
      <rPr>
        <sz val="10"/>
        <rFont val="Times New Roman"/>
        <family val="1"/>
      </rPr>
      <t xml:space="preserve"> </t>
    </r>
    <r>
      <rPr>
        <sz val="10"/>
        <rFont val="Arial"/>
        <family val="2"/>
      </rPr>
      <t>Install Solar Rooftop energy systems or Purchase renewable energy from the energy suppliers.</t>
    </r>
  </si>
  <si>
    <t xml:space="preserve"> </t>
  </si>
  <si>
    <r>
      <rPr>
        <sz val="10"/>
        <rFont val="Times New Roman"/>
        <family val="1"/>
      </rPr>
      <t>Adopt energy storage</t>
    </r>
    <r>
      <rPr>
        <sz val="10"/>
        <rFont val="Arial"/>
        <family val="2"/>
      </rPr>
      <t xml:space="preserve"> so that surplus renewable energy can be stored for use at other times.</t>
    </r>
  </si>
  <si>
    <t>Convert gas, petroleum and coal energy sources to  Electricity from Renewable energy or green  Hydrogen sourced from Renewable Energy without the use of fossil fuel inputs.</t>
  </si>
  <si>
    <t>Energy Conservation: reduce energy use and embedded energy</t>
  </si>
  <si>
    <t>Adopt energy efficient appliance , LED lights and turn off all appliances when not in use.</t>
  </si>
  <si>
    <t>Install an energy monitoring system to manage energy use, and demand.</t>
  </si>
  <si>
    <t>Acquire local input products for your use.</t>
  </si>
  <si>
    <t>Upgrade or build structures to at least 7 stars on the National Construction Code.</t>
  </si>
  <si>
    <t>Transport: Vehicles powered by Electricity or Green Hydrogen</t>
  </si>
  <si>
    <t>Adopt bicycle, scooters or public transport  or purchase Battery Electric Vehicles for personal transport.</t>
  </si>
  <si>
    <t>Use rail for long distance goods transport instead of road transport.</t>
  </si>
  <si>
    <t>Adopt Hydrogen fuel cell or BEV for heavy transport and local delivery services.</t>
  </si>
  <si>
    <t>Natural ecosystems and Agriculture: Conserve and enhance</t>
  </si>
  <si>
    <t>Preserve the natural systems, soils, biosphere on your land estate.</t>
  </si>
  <si>
    <t>Adopt best practice land management practices to conserve or regenerate soils, manage grazing intensity and farming practices.</t>
  </si>
  <si>
    <t>Restore native vegetation and remove exotics.</t>
  </si>
  <si>
    <t>Waste: Conserve resources and energy</t>
  </si>
  <si>
    <t xml:space="preserve">Reuse, repurpose or recycle  anything you no longer need e.g. paper products, plastics, metals, appliances, E waste, Tyres, batteries, oils, etc. </t>
  </si>
  <si>
    <t>Divert organic waste from landfill to alternative users, worm farms, or composting businesses.</t>
  </si>
  <si>
    <t>Use recyclable or compostable products for packaging around incoming supplies and outgoing goods</t>
  </si>
  <si>
    <t>Water: Conserve and reduce use</t>
  </si>
  <si>
    <t xml:space="preserve">Install water storage systems, water saving appliances,  flow restrictors on taps, waterless or low volume flush toilet systems. </t>
  </si>
  <si>
    <t>Plant native rather than exotic species in gardens.</t>
  </si>
  <si>
    <t>Filter and re-use water on site, for gardens, dust control or irrigation unless it is contaminated</t>
  </si>
  <si>
    <t>Totals</t>
  </si>
  <si>
    <r>
      <rPr>
        <sz val="10"/>
        <rFont val="Arial"/>
        <family val="2"/>
      </rPr>
      <t>Applicable methods  Actioned /</t>
    </r>
    <r>
      <rPr>
        <b/>
        <sz val="10"/>
        <rFont val="Arial"/>
        <family val="2"/>
      </rPr>
      <t>Score %</t>
    </r>
  </si>
  <si>
    <t>Business</t>
  </si>
  <si>
    <t>Measure no</t>
  </si>
  <si>
    <t>Methods applicable</t>
  </si>
  <si>
    <t>Actioned %</t>
  </si>
  <si>
    <t>Sustainability score %</t>
  </si>
  <si>
    <t>To store the results over time, select the data in the column above and click Copy. Then Select the destination column below.  Next click Edit, Past special,  Paste special and ensure Text, Numbers and Date and Time are all ticked, then click OK.  This will save the results in the table below for future reference.  This data will not change when new data is entered into the Scorecard.  However, the data above will reflect the new scorecard result. Repeat as needed.</t>
  </si>
  <si>
    <t>Use the results to show how your results improve over time.</t>
  </si>
</sst>
</file>

<file path=xl/styles.xml><?xml version="1.0" encoding="utf-8"?>
<styleSheet xmlns="http://schemas.openxmlformats.org/spreadsheetml/2006/main">
  <numFmts count="6">
    <numFmt numFmtId="164" formatCode="General"/>
    <numFmt numFmtId="165" formatCode="dd/mm/yy"/>
    <numFmt numFmtId="166" formatCode="General"/>
    <numFmt numFmtId="167" formatCode="0.0"/>
    <numFmt numFmtId="168" formatCode="0"/>
    <numFmt numFmtId="169" formatCode="#,##0"/>
  </numFmts>
  <fonts count="10">
    <font>
      <sz val="10"/>
      <name val="Arial"/>
      <family val="2"/>
    </font>
    <font>
      <sz val="12"/>
      <name val="arial"/>
      <family val="2"/>
    </font>
    <font>
      <b/>
      <sz val="14"/>
      <name val="arial"/>
      <family val="2"/>
    </font>
    <font>
      <b/>
      <sz val="12"/>
      <name val="Arial"/>
      <family val="2"/>
    </font>
    <font>
      <sz val="12"/>
      <name val="Arial"/>
      <family val="2"/>
    </font>
    <font>
      <b/>
      <sz val="12"/>
      <name val="arial"/>
      <family val="2"/>
    </font>
    <font>
      <b/>
      <sz val="10"/>
      <name val="Times New Roman"/>
      <family val="1"/>
    </font>
    <font>
      <sz val="10"/>
      <name val="Times New Roman"/>
      <family val="1"/>
    </font>
    <font>
      <b/>
      <sz val="12"/>
      <name val="Times New Roman"/>
      <family val="1"/>
    </font>
    <font>
      <b/>
      <sz val="10"/>
      <name val="Arial"/>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6">
    <border>
      <left/>
      <right/>
      <top/>
      <bottom/>
      <diagonal/>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color indexed="63"/>
      </right>
      <top style="hair">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8">
    <xf numFmtId="164" fontId="0" fillId="0" borderId="0" xfId="0" applyAlignment="1">
      <alignment/>
    </xf>
    <xf numFmtId="164" fontId="1" fillId="0" borderId="0" xfId="0" applyFont="1" applyAlignment="1">
      <alignment wrapText="1"/>
    </xf>
    <xf numFmtId="164" fontId="2" fillId="0" borderId="0" xfId="0" applyFont="1" applyAlignment="1" applyProtection="1">
      <alignment horizontal="center" wrapText="1"/>
      <protection/>
    </xf>
    <xf numFmtId="164" fontId="3" fillId="0" borderId="0" xfId="0" applyFont="1" applyAlignment="1" applyProtection="1">
      <alignment wrapText="1"/>
      <protection/>
    </xf>
    <xf numFmtId="164" fontId="4" fillId="0" borderId="0" xfId="0" applyFont="1" applyAlignment="1" applyProtection="1">
      <alignment wrapText="1"/>
      <protection/>
    </xf>
    <xf numFmtId="164" fontId="1" fillId="0" borderId="0" xfId="0" applyFont="1" applyAlignment="1" applyProtection="1">
      <alignment horizontal="left" wrapText="1"/>
      <protection/>
    </xf>
    <xf numFmtId="164" fontId="5" fillId="0" borderId="0" xfId="0" applyFont="1" applyAlignment="1" applyProtection="1">
      <alignment horizontal="left" wrapText="1"/>
      <protection/>
    </xf>
    <xf numFmtId="164" fontId="1" fillId="0" borderId="0" xfId="0" applyFont="1" applyAlignment="1">
      <alignment horizontal="left" wrapText="1"/>
    </xf>
    <xf numFmtId="164" fontId="5" fillId="0" borderId="0" xfId="0" applyFont="1" applyAlignment="1">
      <alignment horizontal="center" wrapText="1"/>
    </xf>
    <xf numFmtId="164" fontId="6" fillId="0" borderId="0" xfId="0" applyFont="1" applyAlignment="1" applyProtection="1">
      <alignment horizontal="center" vertical="center" wrapText="1"/>
      <protection locked="0"/>
    </xf>
    <xf numFmtId="164" fontId="7" fillId="0" borderId="0" xfId="0" applyFont="1" applyAlignment="1" applyProtection="1">
      <alignment horizontal="center" vertical="center" wrapText="1"/>
      <protection locked="0"/>
    </xf>
    <xf numFmtId="164" fontId="8" fillId="0" borderId="1" xfId="0" applyFont="1" applyBorder="1" applyAlignment="1" applyProtection="1">
      <alignment horizontal="center" vertical="center" wrapText="1"/>
      <protection locked="0"/>
    </xf>
    <xf numFmtId="164" fontId="8" fillId="2" borderId="1" xfId="0"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wrapText="1"/>
      <protection locked="0"/>
    </xf>
    <xf numFmtId="165" fontId="7" fillId="0" borderId="1" xfId="0" applyNumberFormat="1" applyFont="1" applyFill="1" applyBorder="1" applyAlignment="1" applyProtection="1">
      <alignment horizontal="center" vertical="center" wrapText="1"/>
      <protection locked="0"/>
    </xf>
    <xf numFmtId="164" fontId="8" fillId="0" borderId="1" xfId="0" applyFont="1" applyFill="1" applyBorder="1" applyAlignment="1" applyProtection="1">
      <alignment horizontal="center" vertical="center" wrapText="1"/>
      <protection locked="0"/>
    </xf>
    <xf numFmtId="165" fontId="7" fillId="3" borderId="1" xfId="0" applyNumberFormat="1" applyFont="1" applyFill="1" applyBorder="1" applyAlignment="1" applyProtection="1">
      <alignment horizontal="center" vertical="center" wrapText="1"/>
      <protection locked="0"/>
    </xf>
    <xf numFmtId="164" fontId="6" fillId="0" borderId="1" xfId="0" applyFont="1" applyBorder="1" applyAlignment="1" applyProtection="1">
      <alignment horizontal="center" vertical="center" wrapText="1"/>
      <protection locked="0"/>
    </xf>
    <xf numFmtId="164" fontId="7" fillId="2" borderId="1" xfId="0" applyFont="1" applyFill="1" applyBorder="1" applyAlignment="1" applyProtection="1">
      <alignment horizontal="center" vertical="center" wrapText="1"/>
      <protection locked="0"/>
    </xf>
    <xf numFmtId="164" fontId="6" fillId="0" borderId="1" xfId="0" applyFont="1" applyBorder="1" applyAlignment="1" applyProtection="1">
      <alignment horizontal="center" vertical="center" wrapText="1"/>
      <protection/>
    </xf>
    <xf numFmtId="164" fontId="6" fillId="0" borderId="2" xfId="0" applyFont="1" applyBorder="1" applyAlignment="1" applyProtection="1">
      <alignment horizontal="center" vertical="center" wrapText="1"/>
      <protection/>
    </xf>
    <xf numFmtId="164" fontId="6" fillId="0" borderId="1" xfId="0" applyFont="1" applyBorder="1" applyAlignment="1" applyProtection="1">
      <alignment horizontal="center" vertical="center" wrapText="1"/>
      <protection/>
    </xf>
    <xf numFmtId="164" fontId="7" fillId="0" borderId="1" xfId="0" applyFont="1" applyBorder="1" applyAlignment="1" applyProtection="1">
      <alignment horizontal="center" vertical="center" wrapText="1"/>
      <protection/>
    </xf>
    <xf numFmtId="164" fontId="7" fillId="2" borderId="1" xfId="0" applyNumberFormat="1" applyFont="1" applyFill="1" applyBorder="1" applyAlignment="1" applyProtection="1">
      <alignment horizontal="center" vertical="center" wrapText="1"/>
      <protection locked="0"/>
    </xf>
    <xf numFmtId="164" fontId="7" fillId="0" borderId="1" xfId="0" applyFont="1" applyBorder="1" applyAlignment="1" applyProtection="1">
      <alignment horizontal="center" vertical="center" wrapText="1"/>
      <protection/>
    </xf>
    <xf numFmtId="164" fontId="6" fillId="0" borderId="0" xfId="0" applyFont="1" applyBorder="1" applyAlignment="1" applyProtection="1">
      <alignment horizontal="center" vertical="center" wrapText="1"/>
      <protection/>
    </xf>
    <xf numFmtId="164" fontId="7" fillId="0" borderId="0" xfId="0" applyFont="1" applyBorder="1" applyAlignment="1" applyProtection="1">
      <alignment horizontal="center" vertical="center" wrapText="1"/>
      <protection/>
    </xf>
    <xf numFmtId="164" fontId="7" fillId="0" borderId="0" xfId="0" applyFont="1" applyFill="1" applyBorder="1" applyAlignment="1" applyProtection="1">
      <alignment horizontal="center" vertical="center" wrapText="1"/>
      <protection locked="0"/>
    </xf>
    <xf numFmtId="164" fontId="0" fillId="0" borderId="0" xfId="0" applyFont="1" applyAlignment="1">
      <alignment horizontal="center" wrapText="1"/>
    </xf>
    <xf numFmtId="164" fontId="0" fillId="0" borderId="3" xfId="0" applyFont="1" applyBorder="1" applyAlignment="1" applyProtection="1">
      <alignment horizontal="center" vertical="center" wrapText="1"/>
      <protection/>
    </xf>
    <xf numFmtId="164" fontId="7" fillId="0" borderId="3" xfId="0" applyFont="1" applyBorder="1" applyAlignment="1" applyProtection="1">
      <alignment horizontal="center" vertical="center" wrapText="1"/>
      <protection/>
    </xf>
    <xf numFmtId="164" fontId="6" fillId="0" borderId="3" xfId="0" applyNumberFormat="1" applyFont="1" applyBorder="1" applyAlignment="1" applyProtection="1">
      <alignment horizontal="center" vertical="center" wrapText="1"/>
      <protection/>
    </xf>
    <xf numFmtId="167" fontId="6" fillId="0" borderId="3" xfId="0" applyNumberFormat="1" applyFont="1" applyBorder="1" applyAlignment="1" applyProtection="1">
      <alignment horizontal="center" vertical="center" wrapText="1"/>
      <protection/>
    </xf>
    <xf numFmtId="164" fontId="0" fillId="0" borderId="0" xfId="0" applyAlignment="1">
      <alignment horizontal="center" vertical="center"/>
    </xf>
    <xf numFmtId="164" fontId="9" fillId="0" borderId="1" xfId="0" applyFont="1" applyBorder="1" applyAlignment="1" applyProtection="1">
      <alignment horizontal="center" vertical="center"/>
      <protection locked="0"/>
    </xf>
    <xf numFmtId="164" fontId="0" fillId="0" borderId="1" xfId="0" applyNumberFormat="1" applyBorder="1" applyAlignment="1" applyProtection="1">
      <alignment horizontal="center" vertical="center"/>
      <protection/>
    </xf>
    <xf numFmtId="164" fontId="9" fillId="0" borderId="0" xfId="0" applyFont="1" applyAlignment="1" applyProtection="1">
      <alignment horizontal="center" vertical="center"/>
      <protection locked="0"/>
    </xf>
    <xf numFmtId="164" fontId="9" fillId="0" borderId="0" xfId="0" applyNumberFormat="1" applyFont="1" applyBorder="1" applyAlignment="1" applyProtection="1">
      <alignment horizontal="center" vertical="center"/>
      <protection/>
    </xf>
    <xf numFmtId="165" fontId="0" fillId="0" borderId="1" xfId="0" applyNumberFormat="1" applyBorder="1" applyAlignment="1" applyProtection="1">
      <alignment horizontal="center" vertical="center"/>
      <protection/>
    </xf>
    <xf numFmtId="165" fontId="0" fillId="0" borderId="0" xfId="0" applyNumberFormat="1" applyAlignment="1">
      <alignment horizontal="center" vertical="center"/>
    </xf>
    <xf numFmtId="168" fontId="0" fillId="0" borderId="1" xfId="0" applyNumberFormat="1" applyBorder="1" applyAlignment="1" applyProtection="1">
      <alignment horizontal="center" vertical="center"/>
      <protection/>
    </xf>
    <xf numFmtId="164" fontId="9" fillId="0" borderId="4" xfId="0" applyFont="1" applyBorder="1" applyAlignment="1" applyProtection="1">
      <alignment horizontal="center" vertical="center"/>
      <protection locked="0"/>
    </xf>
    <xf numFmtId="168" fontId="0" fillId="0" borderId="4" xfId="0" applyNumberFormat="1" applyBorder="1" applyAlignment="1" applyProtection="1">
      <alignment horizontal="center" vertical="center"/>
      <protection/>
    </xf>
    <xf numFmtId="164" fontId="9" fillId="0" borderId="5" xfId="0" applyFont="1" applyBorder="1" applyAlignment="1" applyProtection="1">
      <alignment horizontal="center" vertical="center"/>
      <protection locked="0"/>
    </xf>
    <xf numFmtId="164" fontId="0" fillId="0" borderId="5" xfId="0" applyBorder="1" applyAlignment="1" applyProtection="1">
      <alignment horizontal="center" vertical="center"/>
      <protection/>
    </xf>
    <xf numFmtId="164" fontId="9" fillId="0" borderId="0" xfId="0" applyFont="1" applyBorder="1" applyAlignment="1">
      <alignment horizontal="center" vertical="center" wrapText="1"/>
    </xf>
    <xf numFmtId="169" fontId="0" fillId="0" borderId="1" xfId="0" applyNumberFormat="1" applyBorder="1" applyAlignment="1" applyProtection="1">
      <alignment horizontal="center" vertical="center"/>
      <protection/>
    </xf>
    <xf numFmtId="164" fontId="9"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5C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B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6"/>
  <sheetViews>
    <sheetView workbookViewId="0" topLeftCell="A1">
      <selection activeCell="A2" sqref="A2"/>
    </sheetView>
  </sheetViews>
  <sheetFormatPr defaultColWidth="9.140625" defaultRowHeight="12.75"/>
  <cols>
    <col min="1" max="1" width="122.421875" style="1" customWidth="1"/>
    <col min="2" max="2" width="4.7109375" style="0" customWidth="1"/>
    <col min="3" max="16384" width="11.00390625" style="0" customWidth="1"/>
  </cols>
  <sheetData>
    <row r="1" ht="19.5">
      <c r="A1" s="2" t="s">
        <v>0</v>
      </c>
    </row>
    <row r="2" ht="57">
      <c r="A2" s="3" t="s">
        <v>1</v>
      </c>
    </row>
    <row r="3" ht="27.75">
      <c r="A3" s="4" t="s">
        <v>2</v>
      </c>
    </row>
    <row r="4" ht="44.25">
      <c r="A4" s="4" t="s">
        <v>3</v>
      </c>
    </row>
    <row r="5" ht="53.25">
      <c r="A5" s="4" t="s">
        <v>4</v>
      </c>
    </row>
    <row r="6" ht="54">
      <c r="A6" s="4" t="s">
        <v>5</v>
      </c>
    </row>
    <row r="7" ht="53.25">
      <c r="A7" s="5" t="s">
        <v>6</v>
      </c>
    </row>
    <row r="8" ht="66.75">
      <c r="A8" s="5" t="s">
        <v>7</v>
      </c>
    </row>
    <row r="9" ht="27.75">
      <c r="A9" s="6" t="s">
        <v>8</v>
      </c>
    </row>
    <row r="10" ht="41.25">
      <c r="A10" s="6" t="s">
        <v>9</v>
      </c>
    </row>
    <row r="11" ht="16.5">
      <c r="A11" s="6" t="s">
        <v>10</v>
      </c>
    </row>
    <row r="12" ht="17.25">
      <c r="A12" s="6" t="s">
        <v>11</v>
      </c>
    </row>
    <row r="13" ht="30.75">
      <c r="A13" s="7" t="s">
        <v>12</v>
      </c>
    </row>
    <row r="14" ht="30.75">
      <c r="A14" s="7" t="s">
        <v>13</v>
      </c>
    </row>
    <row r="15" ht="17.25">
      <c r="A15" s="7" t="s">
        <v>14</v>
      </c>
    </row>
    <row r="16" ht="16.5">
      <c r="A16" s="8" t="s">
        <v>15</v>
      </c>
    </row>
  </sheetData>
  <sheetProtection password="D9D3" sheet="1"/>
  <printOptions/>
  <pageMargins left="0.43333333333333335" right="0.43333333333333335" top="0.2638888888888889" bottom="0.3173611111111111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27"/>
  <sheetViews>
    <sheetView tabSelected="1" zoomScale="110" zoomScaleNormal="110" workbookViewId="0" topLeftCell="A1">
      <selection activeCell="B22" sqref="B22"/>
    </sheetView>
  </sheetViews>
  <sheetFormatPr defaultColWidth="9.140625" defaultRowHeight="12.75"/>
  <cols>
    <col min="1" max="1" width="19.00390625" style="9" customWidth="1"/>
    <col min="2" max="2" width="73.57421875" style="10" customWidth="1"/>
    <col min="3" max="3" width="10.00390625" style="10" customWidth="1"/>
    <col min="4" max="4" width="8.8515625" style="10" customWidth="1"/>
    <col min="5" max="5" width="10.8515625" style="10" customWidth="1"/>
    <col min="6" max="6" width="37.7109375" style="10" customWidth="1"/>
    <col min="7" max="7" width="45.8515625" style="10" customWidth="1"/>
    <col min="8" max="255" width="11.28125" style="10" customWidth="1"/>
    <col min="256" max="16384" width="11.28125" style="0" customWidth="1"/>
  </cols>
  <sheetData>
    <row r="1" spans="1:5" ht="16.5" customHeight="1">
      <c r="A1" s="11" t="s">
        <v>16</v>
      </c>
      <c r="B1" s="11"/>
      <c r="C1" s="11" t="s">
        <v>17</v>
      </c>
      <c r="D1" s="12"/>
      <c r="E1" s="13"/>
    </row>
    <row r="2" spans="1:5" ht="16.5" customHeight="1">
      <c r="A2" s="11"/>
      <c r="B2" s="11"/>
      <c r="C2" s="14"/>
      <c r="D2" s="15" t="s">
        <v>18</v>
      </c>
      <c r="E2" s="16"/>
    </row>
    <row r="3" spans="1:5" ht="14.25" customHeight="1">
      <c r="A3" s="17" t="s">
        <v>19</v>
      </c>
      <c r="B3" s="18"/>
      <c r="C3" s="19" t="s">
        <v>20</v>
      </c>
      <c r="D3" s="19" t="s">
        <v>21</v>
      </c>
      <c r="E3" s="19" t="s">
        <v>22</v>
      </c>
    </row>
    <row r="4" spans="1:5" ht="14.25" customHeight="1">
      <c r="A4" s="20" t="s">
        <v>23</v>
      </c>
      <c r="B4" s="20" t="s">
        <v>24</v>
      </c>
      <c r="C4" s="19"/>
      <c r="D4" s="19"/>
      <c r="E4" s="19"/>
    </row>
    <row r="5" spans="1:5" ht="14.25">
      <c r="A5" s="20"/>
      <c r="B5" s="20"/>
      <c r="C5" s="19" t="s">
        <v>25</v>
      </c>
      <c r="D5" s="21" t="s">
        <v>26</v>
      </c>
      <c r="E5" s="19" t="s">
        <v>27</v>
      </c>
    </row>
    <row r="6" spans="1:5" ht="14.25">
      <c r="A6" s="19" t="s">
        <v>28</v>
      </c>
      <c r="B6" s="22" t="s">
        <v>29</v>
      </c>
      <c r="C6" s="18" t="s">
        <v>30</v>
      </c>
      <c r="D6" s="18"/>
      <c r="E6" s="23"/>
    </row>
    <row r="7" spans="1:6" ht="25.5" customHeight="1">
      <c r="A7" s="19" t="s">
        <v>31</v>
      </c>
      <c r="B7" s="24" t="s">
        <v>32</v>
      </c>
      <c r="C7" s="18" t="s">
        <v>30</v>
      </c>
      <c r="D7" s="18"/>
      <c r="E7" s="18"/>
      <c r="F7" s="10" t="s">
        <v>33</v>
      </c>
    </row>
    <row r="8" spans="1:6" ht="25.5">
      <c r="A8" s="19"/>
      <c r="B8" s="24" t="s">
        <v>34</v>
      </c>
      <c r="C8" s="18" t="s">
        <v>30</v>
      </c>
      <c r="D8" s="18"/>
      <c r="E8" s="18"/>
      <c r="F8" s="10" t="s">
        <v>33</v>
      </c>
    </row>
    <row r="9" spans="1:11" ht="24.75">
      <c r="A9" s="19"/>
      <c r="B9" s="22" t="s">
        <v>35</v>
      </c>
      <c r="C9" s="18" t="s">
        <v>30</v>
      </c>
      <c r="D9" s="18"/>
      <c r="E9" s="18"/>
      <c r="G9" s="25"/>
      <c r="H9" s="26"/>
      <c r="I9" s="27"/>
      <c r="J9" s="27"/>
      <c r="K9" s="27"/>
    </row>
    <row r="10" spans="1:11" ht="24.75" customHeight="1">
      <c r="A10" s="19" t="s">
        <v>36</v>
      </c>
      <c r="B10" s="22" t="s">
        <v>37</v>
      </c>
      <c r="C10" s="18" t="s">
        <v>30</v>
      </c>
      <c r="D10" s="18"/>
      <c r="E10" s="18"/>
      <c r="G10" s="25"/>
      <c r="H10" s="26"/>
      <c r="I10" s="27"/>
      <c r="J10" s="27"/>
      <c r="K10" s="27"/>
    </row>
    <row r="11" spans="1:11" ht="14.25">
      <c r="A11" s="19"/>
      <c r="B11" s="22" t="s">
        <v>38</v>
      </c>
      <c r="C11" s="18" t="s">
        <v>30</v>
      </c>
      <c r="D11" s="18"/>
      <c r="E11" s="18"/>
      <c r="F11" s="10" t="s">
        <v>33</v>
      </c>
      <c r="G11" s="25"/>
      <c r="H11" s="26"/>
      <c r="I11" s="27"/>
      <c r="J11" s="27"/>
      <c r="K11" s="27"/>
    </row>
    <row r="12" spans="1:11" ht="14.25">
      <c r="A12" s="19"/>
      <c r="B12" s="22" t="s">
        <v>39</v>
      </c>
      <c r="C12" s="18" t="s">
        <v>30</v>
      </c>
      <c r="D12" s="18"/>
      <c r="E12" s="18"/>
      <c r="G12" s="25"/>
      <c r="H12" s="26"/>
      <c r="I12" s="27"/>
      <c r="J12" s="27"/>
      <c r="K12" s="27"/>
    </row>
    <row r="13" spans="1:5" ht="14.25" customHeight="1">
      <c r="A13" s="19"/>
      <c r="B13" s="22" t="s">
        <v>40</v>
      </c>
      <c r="C13" s="18" t="s">
        <v>30</v>
      </c>
      <c r="D13" s="18"/>
      <c r="E13" s="18"/>
    </row>
    <row r="14" spans="1:6" ht="24.75" customHeight="1">
      <c r="A14" s="19" t="s">
        <v>41</v>
      </c>
      <c r="B14" s="22" t="s">
        <v>42</v>
      </c>
      <c r="C14" s="18" t="s">
        <v>30</v>
      </c>
      <c r="D14" s="18"/>
      <c r="E14" s="18"/>
      <c r="F14" s="10" t="s">
        <v>33</v>
      </c>
    </row>
    <row r="15" spans="1:5" ht="14.25">
      <c r="A15" s="19"/>
      <c r="B15" s="22" t="s">
        <v>43</v>
      </c>
      <c r="C15" s="18" t="s">
        <v>30</v>
      </c>
      <c r="D15" s="18"/>
      <c r="E15" s="18"/>
    </row>
    <row r="16" spans="1:5" ht="14.25">
      <c r="A16" s="19"/>
      <c r="B16" s="22" t="s">
        <v>44</v>
      </c>
      <c r="C16" s="18" t="s">
        <v>30</v>
      </c>
      <c r="D16" s="18"/>
      <c r="E16" s="18"/>
    </row>
    <row r="17" spans="1:5" ht="14.25" customHeight="1">
      <c r="A17" s="19" t="s">
        <v>45</v>
      </c>
      <c r="B17" s="22" t="s">
        <v>46</v>
      </c>
      <c r="C17" s="18" t="s">
        <v>30</v>
      </c>
      <c r="D17" s="18"/>
      <c r="E17" s="18"/>
    </row>
    <row r="18" spans="1:5" ht="24.75">
      <c r="A18" s="19"/>
      <c r="B18" s="22" t="s">
        <v>47</v>
      </c>
      <c r="C18" s="18" t="s">
        <v>30</v>
      </c>
      <c r="D18" s="18"/>
      <c r="E18" s="18"/>
    </row>
    <row r="19" spans="1:5" ht="14.25">
      <c r="A19" s="19"/>
      <c r="B19" s="22" t="s">
        <v>48</v>
      </c>
      <c r="C19" s="18" t="s">
        <v>30</v>
      </c>
      <c r="D19" s="18"/>
      <c r="E19" s="18"/>
    </row>
    <row r="20" spans="1:5" ht="24.75" customHeight="1">
      <c r="A20" s="19" t="s">
        <v>49</v>
      </c>
      <c r="B20" s="22" t="s">
        <v>50</v>
      </c>
      <c r="C20" s="18" t="s">
        <v>30</v>
      </c>
      <c r="D20" s="18"/>
      <c r="E20" s="18"/>
    </row>
    <row r="21" spans="1:5" ht="24">
      <c r="A21" s="19"/>
      <c r="B21" s="22" t="s">
        <v>51</v>
      </c>
      <c r="C21" s="18" t="s">
        <v>30</v>
      </c>
      <c r="D21" s="18"/>
      <c r="E21" s="18"/>
    </row>
    <row r="22" spans="1:5" ht="24.75">
      <c r="A22" s="19"/>
      <c r="B22" s="22" t="s">
        <v>52</v>
      </c>
      <c r="C22" s="18" t="s">
        <v>30</v>
      </c>
      <c r="D22" s="18"/>
      <c r="E22" s="18"/>
    </row>
    <row r="23" spans="1:5" ht="24.75" customHeight="1">
      <c r="A23" s="19" t="s">
        <v>53</v>
      </c>
      <c r="B23" s="22" t="s">
        <v>54</v>
      </c>
      <c r="C23" s="18" t="s">
        <v>30</v>
      </c>
      <c r="D23" s="18"/>
      <c r="E23" s="18"/>
    </row>
    <row r="24" spans="1:5" ht="14.25">
      <c r="A24" s="19"/>
      <c r="B24" s="22" t="s">
        <v>55</v>
      </c>
      <c r="C24" s="18" t="s">
        <v>30</v>
      </c>
      <c r="D24" s="18"/>
      <c r="E24" s="18"/>
    </row>
    <row r="25" spans="1:5" ht="24">
      <c r="A25" s="19"/>
      <c r="B25" s="22" t="s">
        <v>56</v>
      </c>
      <c r="C25" s="18" t="s">
        <v>30</v>
      </c>
      <c r="D25" s="18"/>
      <c r="E25" s="18"/>
    </row>
    <row r="26" spans="1:5" ht="14.25">
      <c r="A26" s="28" t="s">
        <v>57</v>
      </c>
      <c r="B26" s="28"/>
      <c r="C26" s="22"/>
      <c r="D26" s="22">
        <f>SUM(D6:D25)</f>
        <v>0</v>
      </c>
      <c r="E26" s="22">
        <f>SUM(E6:E25)</f>
        <v>0</v>
      </c>
    </row>
    <row r="27" spans="1:5" ht="25.5">
      <c r="A27" s="29" t="s">
        <v>58</v>
      </c>
      <c r="B27" s="30"/>
      <c r="C27" s="31">
        <f>COUNTIF(C6:C25,"Y")</f>
        <v>0</v>
      </c>
      <c r="D27" s="31"/>
      <c r="E27" s="32" t="e">
        <f>(SUM(D26:E26)*100/(C27*20))</f>
        <v>#DIV/0!</v>
      </c>
    </row>
  </sheetData>
  <sheetProtection/>
  <mergeCells count="13">
    <mergeCell ref="A1:B1"/>
    <mergeCell ref="A2:B2"/>
    <mergeCell ref="C3:C4"/>
    <mergeCell ref="D3:D4"/>
    <mergeCell ref="E3:E4"/>
    <mergeCell ref="A4:A5"/>
    <mergeCell ref="B4:B5"/>
    <mergeCell ref="A7:A9"/>
    <mergeCell ref="A10:A13"/>
    <mergeCell ref="A14:A16"/>
    <mergeCell ref="A17:A19"/>
    <mergeCell ref="A20:A22"/>
    <mergeCell ref="A23:A25"/>
  </mergeCells>
  <printOptions/>
  <pageMargins left="0.39375" right="0.39375" top="0.39375" bottom="0.39375" header="0.5118110236220472" footer="0.5118110236220472"/>
  <pageSetup horizontalDpi="300" verticalDpi="300" orientation="landscape" paperSize="9" scale="98"/>
</worksheet>
</file>

<file path=xl/worksheets/sheet3.xml><?xml version="1.0" encoding="utf-8"?>
<worksheet xmlns="http://schemas.openxmlformats.org/spreadsheetml/2006/main" xmlns:r="http://schemas.openxmlformats.org/officeDocument/2006/relationships">
  <dimension ref="A1:G16"/>
  <sheetViews>
    <sheetView workbookViewId="0" topLeftCell="Z1">
      <selection activeCell="A6" sqref="A6"/>
    </sheetView>
  </sheetViews>
  <sheetFormatPr defaultColWidth="9.140625" defaultRowHeight="12.75"/>
  <cols>
    <col min="1" max="1" width="55.28125" style="33" customWidth="1"/>
    <col min="2" max="2" width="10.7109375" style="33" customWidth="1"/>
    <col min="3" max="16384" width="11.421875" style="33" customWidth="1"/>
  </cols>
  <sheetData>
    <row r="1" spans="1:6" ht="14.25">
      <c r="A1" s="34" t="s">
        <v>59</v>
      </c>
      <c r="B1" s="35">
        <f>Scorecard!B3</f>
        <v>0</v>
      </c>
      <c r="C1" s="35"/>
      <c r="D1" s="35"/>
      <c r="E1" s="35"/>
      <c r="F1" s="35"/>
    </row>
    <row r="2" spans="1:6" ht="14.25">
      <c r="A2" s="36" t="s">
        <v>60</v>
      </c>
      <c r="B2" s="37">
        <f>Scorecard!D1</f>
        <v>0</v>
      </c>
      <c r="C2" s="37"/>
      <c r="D2" s="37"/>
      <c r="E2" s="37"/>
      <c r="F2" s="37"/>
    </row>
    <row r="3" spans="1:7" ht="14.25">
      <c r="A3" s="34" t="s">
        <v>18</v>
      </c>
      <c r="B3" s="38">
        <f>Scorecard!E2</f>
        <v>0</v>
      </c>
      <c r="C3" s="38"/>
      <c r="D3" s="38"/>
      <c r="E3" s="38"/>
      <c r="F3" s="38"/>
      <c r="G3" s="39"/>
    </row>
    <row r="4" spans="1:6" ht="14.25">
      <c r="A4" s="34" t="s">
        <v>61</v>
      </c>
      <c r="B4" s="38">
        <f>Scorecard!C27</f>
        <v>0</v>
      </c>
      <c r="C4" s="38"/>
      <c r="D4" s="38"/>
      <c r="E4" s="38"/>
      <c r="F4" s="38"/>
    </row>
    <row r="5" spans="1:6" ht="14.25">
      <c r="A5" s="34" t="s">
        <v>62</v>
      </c>
      <c r="B5" s="40">
        <f>IF(B2=Scorecard!D1,B4*100/COUNTA(Scorecard!$B6:$B25)," ")</f>
        <v>0</v>
      </c>
      <c r="C5" s="40"/>
      <c r="D5" s="40"/>
      <c r="E5" s="40"/>
      <c r="F5" s="40"/>
    </row>
    <row r="6" spans="1:6" ht="14.25">
      <c r="A6" s="41" t="s">
        <v>63</v>
      </c>
      <c r="B6" s="42" t="e">
        <f>Scorecard!E27</f>
        <v>#DIV/0!</v>
      </c>
      <c r="C6" s="42"/>
      <c r="D6" s="42"/>
      <c r="E6" s="42"/>
      <c r="F6" s="42"/>
    </row>
    <row r="7" spans="1:6" ht="14.25">
      <c r="A7" s="43"/>
      <c r="B7" s="44"/>
      <c r="C7" s="44"/>
      <c r="D7" s="44"/>
      <c r="E7" s="44"/>
      <c r="F7" s="44"/>
    </row>
    <row r="8" spans="1:6" ht="47.25" customHeight="1">
      <c r="A8" s="45" t="s">
        <v>64</v>
      </c>
      <c r="B8" s="45"/>
      <c r="C8" s="45"/>
      <c r="D8" s="45"/>
      <c r="E8" s="45"/>
      <c r="F8" s="45"/>
    </row>
    <row r="9" spans="1:6" ht="14.25">
      <c r="A9"/>
      <c r="B9"/>
      <c r="C9"/>
      <c r="D9"/>
      <c r="E9"/>
      <c r="F9"/>
    </row>
    <row r="10" spans="1:6" ht="14.25">
      <c r="A10" s="34" t="s">
        <v>59</v>
      </c>
      <c r="B10" s="35">
        <f>B1</f>
        <v>0</v>
      </c>
      <c r="C10" s="35"/>
      <c r="D10" s="35"/>
      <c r="E10" s="35"/>
      <c r="F10" s="35"/>
    </row>
    <row r="11" spans="1:6" ht="14.25">
      <c r="A11" s="36" t="s">
        <v>60</v>
      </c>
      <c r="B11" s="37">
        <v>1</v>
      </c>
      <c r="C11" s="37">
        <v>2</v>
      </c>
      <c r="D11" s="37">
        <v>3</v>
      </c>
      <c r="E11" s="37">
        <v>4</v>
      </c>
      <c r="F11" s="37">
        <v>5</v>
      </c>
    </row>
    <row r="12" spans="1:6" ht="14.25">
      <c r="A12" s="34" t="s">
        <v>18</v>
      </c>
      <c r="B12" s="38"/>
      <c r="C12" s="38"/>
      <c r="D12" s="38">
        <f>IF(D11=Scorecard!$D$1,Scorecard!$E$2," ")</f>
        <v>0</v>
      </c>
      <c r="E12" s="38">
        <f>IF(E11=Scorecard!$D$1,Scorecard!$E$2," ")</f>
        <v>0</v>
      </c>
      <c r="F12" s="38">
        <f>IF(F11=Scorecard!$D$1,Scorecard!$E$2," ")</f>
        <v>0</v>
      </c>
    </row>
    <row r="13" spans="1:6" ht="14.25">
      <c r="A13" s="34" t="s">
        <v>61</v>
      </c>
      <c r="B13" s="38"/>
      <c r="C13" s="46"/>
      <c r="D13" s="38">
        <f>IF(D11=Scorecard!$D$1,Scorecard!$C$27," ")</f>
        <v>0</v>
      </c>
      <c r="E13" s="38">
        <f>IF(E11=Scorecard!$D$1,Scorecard!$C$27," ")</f>
        <v>0</v>
      </c>
      <c r="F13" s="38">
        <f>IF(F11=Scorecard!$D$1,Scorecard!$C$27," ")</f>
        <v>0</v>
      </c>
    </row>
    <row r="14" spans="1:6" ht="14.25">
      <c r="A14" s="41" t="s">
        <v>63</v>
      </c>
      <c r="B14" s="42"/>
      <c r="C14" s="42"/>
      <c r="D14" s="42">
        <f>IF(D11=Scorecard!$E$2,Scorecard!$E$27," ")</f>
        <v>0</v>
      </c>
      <c r="E14" s="42">
        <f>IF(E11=Scorecard!$E$2,Scorecard!$E$27," ")</f>
        <v>0</v>
      </c>
      <c r="F14" s="42">
        <f>IF(F11=Scorecard!$E$2,Scorecard!$E$27," ")</f>
        <v>0</v>
      </c>
    </row>
    <row r="15" spans="1:6" ht="14.25">
      <c r="A15" s="43"/>
      <c r="B15" s="44"/>
      <c r="C15" s="44"/>
      <c r="D15" s="44"/>
      <c r="E15" s="44"/>
      <c r="F15" s="44"/>
    </row>
    <row r="16" spans="1:6" ht="14.25" customHeight="1">
      <c r="A16" s="47" t="s">
        <v>65</v>
      </c>
      <c r="B16" s="47"/>
      <c r="C16" s="47"/>
      <c r="D16" s="47"/>
      <c r="E16" s="47"/>
      <c r="F16" s="47"/>
    </row>
  </sheetData>
  <sheetProtection password="D9D3" sheet="1"/>
  <mergeCells count="4">
    <mergeCell ref="B1:F1"/>
    <mergeCell ref="A8:F8"/>
    <mergeCell ref="B10:F10"/>
    <mergeCell ref="A16:F16"/>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cp:lastPrinted>2022-08-05T08:49:27Z</cp:lastPrinted>
  <dcterms:created xsi:type="dcterms:W3CDTF">2022-07-25T02:01:20Z</dcterms:created>
  <dcterms:modified xsi:type="dcterms:W3CDTF">2023-03-08T23:54:45Z</dcterms:modified>
  <cp:category/>
  <cp:version/>
  <cp:contentType/>
  <cp:contentStatus/>
  <cp:revision>14</cp:revision>
</cp:coreProperties>
</file>